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 activeTab="1"/>
  </bookViews>
  <sheets>
    <sheet name="Arkusz4" sheetId="4" r:id="rId1"/>
    <sheet name="Arkusz1" sheetId="1" r:id="rId2"/>
    <sheet name="Arkusz2" sheetId="2" r:id="rId3"/>
    <sheet name="Arkusz3" sheetId="3" r:id="rId4"/>
  </sheets>
  <definedNames>
    <definedName name="_xlnm.Print_Area" localSheetId="1">Arkusz1!$A$1:$F$63</definedName>
  </definedNames>
  <calcPr calcId="152511"/>
</workbook>
</file>

<file path=xl/calcChain.xml><?xml version="1.0" encoding="utf-8"?>
<calcChain xmlns="http://schemas.openxmlformats.org/spreadsheetml/2006/main">
  <c r="F62" i="1" l="1"/>
  <c r="F50" i="1"/>
  <c r="F48" i="1"/>
  <c r="F45" i="1"/>
  <c r="F41" i="1"/>
  <c r="F38" i="1"/>
  <c r="F34" i="1"/>
  <c r="F32" i="1"/>
  <c r="F27" i="1"/>
  <c r="F12" i="1"/>
  <c r="F57" i="1" l="1"/>
  <c r="F55" i="1"/>
  <c r="F53" i="1"/>
  <c r="F25" i="1" l="1"/>
  <c r="F21" i="1"/>
  <c r="F17" i="1"/>
  <c r="F10" i="1"/>
  <c r="F59" i="1"/>
  <c r="F36" i="1"/>
  <c r="F30" i="1"/>
  <c r="F19" i="1"/>
  <c r="F14" i="1"/>
  <c r="F63" i="1" l="1"/>
</calcChain>
</file>

<file path=xl/sharedStrings.xml><?xml version="1.0" encoding="utf-8"?>
<sst xmlns="http://schemas.openxmlformats.org/spreadsheetml/2006/main" count="104" uniqueCount="92">
  <si>
    <t>Dział</t>
  </si>
  <si>
    <t>Rozdział</t>
  </si>
  <si>
    <t>Paragraf</t>
  </si>
  <si>
    <t>Nazwa sołectwa</t>
  </si>
  <si>
    <t>Nazwa zadania, przedsięwzięcia</t>
  </si>
  <si>
    <t>Annopol</t>
  </si>
  <si>
    <t>Ogółem Annopol</t>
  </si>
  <si>
    <t>Borucza</t>
  </si>
  <si>
    <t>Ogółem Borucza</t>
  </si>
  <si>
    <t>Grabszczyzna</t>
  </si>
  <si>
    <t>Ogółem Grabszczyzna</t>
  </si>
  <si>
    <t>Jadwisin</t>
  </si>
  <si>
    <t>Ogółem Jadwisin</t>
  </si>
  <si>
    <t>Józefów</t>
  </si>
  <si>
    <t>Ogółem Józefów</t>
  </si>
  <si>
    <t>Kąty Miąski</t>
  </si>
  <si>
    <t>Ogółem Kąty Miąski</t>
  </si>
  <si>
    <t>Kąty Wielgi</t>
  </si>
  <si>
    <t>Ogółem Kąty Wielgi</t>
  </si>
  <si>
    <t>Kąty Czernickie</t>
  </si>
  <si>
    <t>Ogółem Kąty Czernickie</t>
  </si>
  <si>
    <t>Krawcowizna</t>
  </si>
  <si>
    <t>Ogółem Krawcowizna</t>
  </si>
  <si>
    <t>Księżyki</t>
  </si>
  <si>
    <t>Ogółem Księżyki</t>
  </si>
  <si>
    <t>Marysin</t>
  </si>
  <si>
    <t>Młynisko</t>
  </si>
  <si>
    <t>Osęka</t>
  </si>
  <si>
    <t>Piaski</t>
  </si>
  <si>
    <t>Rozalin</t>
  </si>
  <si>
    <t>Równe</t>
  </si>
  <si>
    <t>Ruda Czernik</t>
  </si>
  <si>
    <t>Strachówka</t>
  </si>
  <si>
    <t>Szamocin</t>
  </si>
  <si>
    <t>Szlędaki</t>
  </si>
  <si>
    <t>Wiktoria</t>
  </si>
  <si>
    <t>Zofinin</t>
  </si>
  <si>
    <t>Ogółem</t>
  </si>
  <si>
    <t>Kwota /zł/</t>
  </si>
  <si>
    <t>Ogółem Marysin</t>
  </si>
  <si>
    <t>Ogółem Młynisko</t>
  </si>
  <si>
    <t>Ogółem Osęka</t>
  </si>
  <si>
    <t>Ogółem Piaski</t>
  </si>
  <si>
    <t>Ogółem Rozalin</t>
  </si>
  <si>
    <t>Ogółem Równe</t>
  </si>
  <si>
    <t>Ogółem Ruda Czernik</t>
  </si>
  <si>
    <t>Ogółem Strachówka</t>
  </si>
  <si>
    <t>Ogółem Szamocin</t>
  </si>
  <si>
    <t>Ogółem Szlędaki</t>
  </si>
  <si>
    <t>Ogółem Wiktoria</t>
  </si>
  <si>
    <t>Ogółem Zofinin</t>
  </si>
  <si>
    <t>Remont dróg gminnych na terenie sołectwa Krawcowizna</t>
  </si>
  <si>
    <t>Okopanie rowem drogi gminnej na terenie sołectwa Annopol</t>
  </si>
  <si>
    <t>Remont dróg gminnych na terenie sołectwa Grabszczyzna</t>
  </si>
  <si>
    <t>Remont dróg gminnych na terenie sołectwa Piaski</t>
  </si>
  <si>
    <t>Remont dróg gminnych na terenie sołectwa Szamocin</t>
  </si>
  <si>
    <t>Zorganizowanie imprezy kulturalnej promującej sołectwo Kąty Wielgi</t>
  </si>
  <si>
    <t>Plan wydatków na przedsięwzięcia realizowane w ramach Funduszu Sołeckiego w roku 2017</t>
  </si>
  <si>
    <t>Żwirowanie dróg gminnych na terenie sołectwa Annopol</t>
  </si>
  <si>
    <t>Wykonanie oświetlenia drogowego dla sołectwa Borucza i Szlędaki</t>
  </si>
  <si>
    <t>Zainstalowanie alarmu w świetlicy wiejskiej w Jadwisinie</t>
  </si>
  <si>
    <t>Doposażenie placu zabaw w sołectwie Jadwisin</t>
  </si>
  <si>
    <t>Wykonanie progów zwalniających na drodze gminnej w Kątach Miąskich</t>
  </si>
  <si>
    <t>Wyposażenie placu zabaw w sołectwie Kąty Wielgi</t>
  </si>
  <si>
    <t>Remont dróg gminnych na terenie sołectwa Kąty Czernickie</t>
  </si>
  <si>
    <t>Okopanie rowami dróg gminnych na terenie sołectwa Krawcowizna</t>
  </si>
  <si>
    <t>Remont drogi gminnej na terenie sołectwa Księżyki</t>
  </si>
  <si>
    <t>Okopanie drogi gminnej rowami w sołectwie Marysin</t>
  </si>
  <si>
    <t>Doposażenie placu zabaw w sołectwie Młynisko</t>
  </si>
  <si>
    <t>Wykonanie oświetlenia drogowego w sołectwie Osęka</t>
  </si>
  <si>
    <t>Zakup tablicy informacyjnej dla sołectwa Piaski</t>
  </si>
  <si>
    <t>Remont drogi gminnej w sołectwie Rozalin</t>
  </si>
  <si>
    <t>Wbudowanie przepustu na drodze gminnej w sołectwie Rozalin</t>
  </si>
  <si>
    <t>Wykonanie progów zwalniających na drodze gminnej w Rozalinie</t>
  </si>
  <si>
    <t>Wyposażenie placu zabaw w sołectwie Równe</t>
  </si>
  <si>
    <t>Remont drogi gminnej Równe-Sulejów</t>
  </si>
  <si>
    <t>Remont drogi gminnej na terenie sołectwa Ruda Czernik</t>
  </si>
  <si>
    <t>Wykonanie oświetlenia drogowego ul.Prymasa Stefana Wyszynskiego w Strachówce</t>
  </si>
  <si>
    <t>Zagospodarowanie placu zabaw za remizą OSP w Strachówce</t>
  </si>
  <si>
    <t>600</t>
  </si>
  <si>
    <t>60016</t>
  </si>
  <si>
    <t>Remont drogi gminnej na terenie sołectwa Wiktoria</t>
  </si>
  <si>
    <t>Ogrodzenie placu zabaw znajdującego się na terenie sołectwa Zofinin</t>
  </si>
  <si>
    <t>Okopanie rowem drogi gminnej w  sołectwie Zofinin</t>
  </si>
  <si>
    <t>Opracowanie projektu na zagospodarowanie placu sportowo-rekreacyjnego w sołectwie Jozefów</t>
  </si>
  <si>
    <t xml:space="preserve">  Zał. Nr 7 do uchwały Nr   Rady Gminy Strachówka</t>
  </si>
  <si>
    <t xml:space="preserve">  z dnia 23 czerwca 2017 r.</t>
  </si>
  <si>
    <t>Remont drogi gminnej nr 657 w sołectwie Katy Wielgi</t>
  </si>
  <si>
    <t>Wprowadzono następujące zmiany:</t>
  </si>
  <si>
    <t xml:space="preserve">W sołectwie Kąty Wielgi zrezygnowano z zadania "Wykonanie oświetlenia drogowego w sołectwie </t>
  </si>
  <si>
    <t>nr 657 w sołectwie Kąty Wielgi" z kwotą 8.000,00zł.</t>
  </si>
  <si>
    <t>Kąty Wielgi" w kwocie 8.000,00zł natomiast wprowadzono nowe zadanie "Remont drogi gminnej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</si>
</sst>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3" xfId="0" applyFont="1" applyBorder="1" applyAlignment="1">
      <alignment wrapText="1"/>
    </xf>
    <xf numFmtId="0" fontId="2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3" xfId="0" applyFont="1" applyBorder="1" applyAlignment="1">
      <alignment vertical="top"/>
    </xf>
    <xf numFmtId="4" fontId="1" fillId="0" borderId="12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topLeftCell="A8" workbookViewId="0">
      <selection activeCell="A65" sqref="A65:F68"/>
    </sheetView>
  </sheetViews>
  <sheetFormatPr defaultRowHeight="15" x14ac:dyDescent="0.25"/>
  <cols>
    <col min="1" max="1" width="6.140625" customWidth="1"/>
    <col min="2" max="3" width="8.42578125" customWidth="1"/>
    <col min="4" max="4" width="15.140625" customWidth="1"/>
    <col min="5" max="5" width="36.5703125" customWidth="1"/>
    <col min="6" max="6" width="11.140625" customWidth="1"/>
  </cols>
  <sheetData>
    <row r="1" spans="1:6" x14ac:dyDescent="0.25">
      <c r="A1" s="29" t="s">
        <v>85</v>
      </c>
      <c r="B1" s="29"/>
      <c r="C1" s="29"/>
      <c r="D1" s="29"/>
      <c r="E1" s="29"/>
      <c r="F1" s="29"/>
    </row>
    <row r="2" spans="1:6" x14ac:dyDescent="0.25">
      <c r="A2" s="29" t="s">
        <v>86</v>
      </c>
      <c r="B2" s="29"/>
      <c r="C2" s="29"/>
      <c r="D2" s="29"/>
      <c r="E2" s="29"/>
      <c r="F2" s="29"/>
    </row>
    <row r="3" spans="1:6" x14ac:dyDescent="0.25">
      <c r="A3" s="29"/>
      <c r="B3" s="29"/>
      <c r="C3" s="29"/>
      <c r="D3" s="29"/>
      <c r="E3" s="29"/>
      <c r="F3" s="29"/>
    </row>
    <row r="4" spans="1:6" x14ac:dyDescent="0.25">
      <c r="A4" s="29" t="s">
        <v>57</v>
      </c>
      <c r="B4" s="29"/>
      <c r="C4" s="29"/>
      <c r="D4" s="29"/>
      <c r="E4" s="29"/>
      <c r="F4" s="29"/>
    </row>
    <row r="5" spans="1:6" ht="15.75" thickBot="1" x14ac:dyDescent="0.3">
      <c r="A5" s="29"/>
      <c r="B5" s="29"/>
      <c r="C5" s="29"/>
      <c r="D5" s="29"/>
      <c r="E5" s="29"/>
      <c r="F5" s="29"/>
    </row>
    <row r="6" spans="1:6" ht="29.25" customHeight="1" thickBot="1" x14ac:dyDescent="0.3">
      <c r="A6" s="11" t="s">
        <v>0</v>
      </c>
      <c r="B6" s="11" t="s">
        <v>1</v>
      </c>
      <c r="C6" s="11" t="s">
        <v>2</v>
      </c>
      <c r="D6" s="11" t="s">
        <v>3</v>
      </c>
      <c r="E6" s="11" t="s">
        <v>4</v>
      </c>
      <c r="F6" s="11" t="s">
        <v>38</v>
      </c>
    </row>
    <row r="7" spans="1:6" ht="12" customHeight="1" thickBot="1" x14ac:dyDescent="0.3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6" ht="30" x14ac:dyDescent="0.25">
      <c r="A8" s="13">
        <v>600</v>
      </c>
      <c r="B8" s="13">
        <v>60016</v>
      </c>
      <c r="C8" s="13">
        <v>4270</v>
      </c>
      <c r="D8" s="14" t="s">
        <v>5</v>
      </c>
      <c r="E8" s="18" t="s">
        <v>52</v>
      </c>
      <c r="F8" s="16">
        <v>5000</v>
      </c>
    </row>
    <row r="9" spans="1:6" ht="30" x14ac:dyDescent="0.25">
      <c r="A9" s="21">
        <v>600</v>
      </c>
      <c r="B9" s="21">
        <v>60016</v>
      </c>
      <c r="C9" s="21">
        <v>4270</v>
      </c>
      <c r="D9" s="22" t="s">
        <v>5</v>
      </c>
      <c r="E9" s="23" t="s">
        <v>58</v>
      </c>
      <c r="F9" s="24">
        <v>3470.91</v>
      </c>
    </row>
    <row r="10" spans="1:6" x14ac:dyDescent="0.25">
      <c r="A10" s="5"/>
      <c r="B10" s="5"/>
      <c r="C10" s="5"/>
      <c r="D10" s="15"/>
      <c r="E10" s="2" t="s">
        <v>6</v>
      </c>
      <c r="F10" s="17">
        <f>F8+F9</f>
        <v>8470.91</v>
      </c>
    </row>
    <row r="11" spans="1:6" ht="30" x14ac:dyDescent="0.25">
      <c r="A11" s="4">
        <v>900</v>
      </c>
      <c r="B11" s="5">
        <v>90015</v>
      </c>
      <c r="C11" s="5">
        <v>6050</v>
      </c>
      <c r="D11" s="27" t="s">
        <v>7</v>
      </c>
      <c r="E11" s="1" t="s">
        <v>59</v>
      </c>
      <c r="F11" s="9">
        <v>8319.11</v>
      </c>
    </row>
    <row r="12" spans="1:6" x14ac:dyDescent="0.25">
      <c r="A12" s="4"/>
      <c r="B12" s="5"/>
      <c r="C12" s="5"/>
      <c r="D12" s="15"/>
      <c r="E12" s="2" t="s">
        <v>8</v>
      </c>
      <c r="F12" s="8">
        <f>F11</f>
        <v>8319.11</v>
      </c>
    </row>
    <row r="13" spans="1:6" ht="30" x14ac:dyDescent="0.25">
      <c r="A13" s="4">
        <v>600</v>
      </c>
      <c r="B13" s="5">
        <v>60016</v>
      </c>
      <c r="C13" s="5">
        <v>4270</v>
      </c>
      <c r="D13" s="28" t="s">
        <v>9</v>
      </c>
      <c r="E13" s="1" t="s">
        <v>53</v>
      </c>
      <c r="F13" s="9">
        <v>8653.08</v>
      </c>
    </row>
    <row r="14" spans="1:6" x14ac:dyDescent="0.25">
      <c r="A14" s="4"/>
      <c r="B14" s="5"/>
      <c r="C14" s="5"/>
      <c r="D14" s="15"/>
      <c r="E14" s="2" t="s">
        <v>10</v>
      </c>
      <c r="F14" s="8">
        <f>F13</f>
        <v>8653.08</v>
      </c>
    </row>
    <row r="15" spans="1:6" ht="30" x14ac:dyDescent="0.25">
      <c r="A15" s="4">
        <v>921</v>
      </c>
      <c r="B15" s="5">
        <v>92195</v>
      </c>
      <c r="C15" s="5">
        <v>4300</v>
      </c>
      <c r="D15" s="28" t="s">
        <v>11</v>
      </c>
      <c r="E15" s="1" t="s">
        <v>60</v>
      </c>
      <c r="F15" s="9">
        <v>3000</v>
      </c>
    </row>
    <row r="16" spans="1:6" ht="30" x14ac:dyDescent="0.25">
      <c r="A16" s="4">
        <v>926</v>
      </c>
      <c r="B16" s="5">
        <v>92695</v>
      </c>
      <c r="C16" s="5">
        <v>6050</v>
      </c>
      <c r="D16" s="28" t="s">
        <v>11</v>
      </c>
      <c r="E16" s="1" t="s">
        <v>61</v>
      </c>
      <c r="F16" s="9">
        <v>8841.06</v>
      </c>
    </row>
    <row r="17" spans="1:6" x14ac:dyDescent="0.25">
      <c r="A17" s="4"/>
      <c r="B17" s="5"/>
      <c r="C17" s="5"/>
      <c r="D17" s="15"/>
      <c r="E17" s="2" t="s">
        <v>12</v>
      </c>
      <c r="F17" s="8">
        <f>F15+F16</f>
        <v>11841.06</v>
      </c>
    </row>
    <row r="18" spans="1:6" ht="45" x14ac:dyDescent="0.25">
      <c r="A18" s="4">
        <v>926</v>
      </c>
      <c r="B18" s="5">
        <v>92695</v>
      </c>
      <c r="C18" s="5">
        <v>6050</v>
      </c>
      <c r="D18" s="27" t="s">
        <v>13</v>
      </c>
      <c r="E18" s="1" t="s">
        <v>84</v>
      </c>
      <c r="F18" s="9">
        <v>10049.719999999999</v>
      </c>
    </row>
    <row r="19" spans="1:6" x14ac:dyDescent="0.25">
      <c r="A19" s="4"/>
      <c r="B19" s="5"/>
      <c r="C19" s="5"/>
      <c r="D19" s="15"/>
      <c r="E19" s="2" t="s">
        <v>14</v>
      </c>
      <c r="F19" s="8">
        <f>F18</f>
        <v>10049.719999999999</v>
      </c>
    </row>
    <row r="20" spans="1:6" ht="30" x14ac:dyDescent="0.25">
      <c r="A20" s="4">
        <v>754</v>
      </c>
      <c r="B20" s="5">
        <v>75495</v>
      </c>
      <c r="C20" s="5">
        <v>4300</v>
      </c>
      <c r="D20" s="28" t="s">
        <v>15</v>
      </c>
      <c r="E20" s="1" t="s">
        <v>62</v>
      </c>
      <c r="F20" s="9">
        <v>9290.68</v>
      </c>
    </row>
    <row r="21" spans="1:6" x14ac:dyDescent="0.25">
      <c r="A21" s="4"/>
      <c r="B21" s="5"/>
      <c r="C21" s="5"/>
      <c r="D21" s="15"/>
      <c r="E21" s="2" t="s">
        <v>16</v>
      </c>
      <c r="F21" s="8">
        <f>F20</f>
        <v>9290.68</v>
      </c>
    </row>
    <row r="22" spans="1:6" ht="30" x14ac:dyDescent="0.25">
      <c r="A22" s="4">
        <v>926</v>
      </c>
      <c r="B22" s="5">
        <v>92695</v>
      </c>
      <c r="C22" s="5">
        <v>4210</v>
      </c>
      <c r="D22" s="15" t="s">
        <v>17</v>
      </c>
      <c r="E22" s="1" t="s">
        <v>63</v>
      </c>
      <c r="F22" s="9">
        <v>850</v>
      </c>
    </row>
    <row r="23" spans="1:6" ht="30" x14ac:dyDescent="0.25">
      <c r="A23" s="4">
        <v>600</v>
      </c>
      <c r="B23" s="5">
        <v>60016</v>
      </c>
      <c r="C23" s="5">
        <v>4270</v>
      </c>
      <c r="D23" s="15" t="s">
        <v>17</v>
      </c>
      <c r="E23" s="1" t="s">
        <v>87</v>
      </c>
      <c r="F23" s="9">
        <v>8000</v>
      </c>
    </row>
    <row r="24" spans="1:6" ht="30" x14ac:dyDescent="0.25">
      <c r="A24" s="4">
        <v>921</v>
      </c>
      <c r="B24" s="5">
        <v>92195</v>
      </c>
      <c r="C24" s="5">
        <v>4300</v>
      </c>
      <c r="D24" s="28" t="s">
        <v>17</v>
      </c>
      <c r="E24" s="1" t="s">
        <v>56</v>
      </c>
      <c r="F24" s="9">
        <v>1412.25</v>
      </c>
    </row>
    <row r="25" spans="1:6" x14ac:dyDescent="0.25">
      <c r="A25" s="4"/>
      <c r="B25" s="5"/>
      <c r="C25" s="5"/>
      <c r="D25" s="15"/>
      <c r="E25" s="2" t="s">
        <v>18</v>
      </c>
      <c r="F25" s="8">
        <f>F22+F23+F24</f>
        <v>10262.25</v>
      </c>
    </row>
    <row r="26" spans="1:6" ht="30" x14ac:dyDescent="0.25">
      <c r="A26" s="4">
        <v>600</v>
      </c>
      <c r="B26" s="5">
        <v>60016</v>
      </c>
      <c r="C26" s="5">
        <v>4270</v>
      </c>
      <c r="D26" s="28" t="s">
        <v>19</v>
      </c>
      <c r="E26" s="1" t="s">
        <v>64</v>
      </c>
      <c r="F26" s="9">
        <v>9958.64</v>
      </c>
    </row>
    <row r="27" spans="1:6" x14ac:dyDescent="0.25">
      <c r="A27" s="4"/>
      <c r="B27" s="5"/>
      <c r="C27" s="5"/>
      <c r="D27" s="15"/>
      <c r="E27" s="2" t="s">
        <v>20</v>
      </c>
      <c r="F27" s="8">
        <f>F26</f>
        <v>9958.64</v>
      </c>
    </row>
    <row r="28" spans="1:6" ht="30" x14ac:dyDescent="0.25">
      <c r="A28" s="4">
        <v>600</v>
      </c>
      <c r="B28" s="5">
        <v>60016</v>
      </c>
      <c r="C28" s="5">
        <v>4270</v>
      </c>
      <c r="D28" s="28" t="s">
        <v>21</v>
      </c>
      <c r="E28" s="1" t="s">
        <v>65</v>
      </c>
      <c r="F28" s="9">
        <v>3000</v>
      </c>
    </row>
    <row r="29" spans="1:6" ht="30" x14ac:dyDescent="0.25">
      <c r="A29" s="4">
        <v>600</v>
      </c>
      <c r="B29" s="5">
        <v>60016</v>
      </c>
      <c r="C29" s="5">
        <v>4270</v>
      </c>
      <c r="D29" s="28" t="s">
        <v>21</v>
      </c>
      <c r="E29" s="1" t="s">
        <v>51</v>
      </c>
      <c r="F29" s="9">
        <v>9144.68</v>
      </c>
    </row>
    <row r="30" spans="1:6" x14ac:dyDescent="0.25">
      <c r="A30" s="4"/>
      <c r="B30" s="5"/>
      <c r="C30" s="5"/>
      <c r="D30" s="15"/>
      <c r="E30" s="2" t="s">
        <v>22</v>
      </c>
      <c r="F30" s="8">
        <f>F28+F29</f>
        <v>12144.68</v>
      </c>
    </row>
    <row r="31" spans="1:6" ht="30" x14ac:dyDescent="0.25">
      <c r="A31" s="4">
        <v>600</v>
      </c>
      <c r="B31" s="5">
        <v>60016</v>
      </c>
      <c r="C31" s="5">
        <v>4270</v>
      </c>
      <c r="D31" s="28" t="s">
        <v>23</v>
      </c>
      <c r="E31" s="1" t="s">
        <v>66</v>
      </c>
      <c r="F31" s="9">
        <v>10565.87</v>
      </c>
    </row>
    <row r="32" spans="1:6" x14ac:dyDescent="0.25">
      <c r="A32" s="4"/>
      <c r="B32" s="5"/>
      <c r="C32" s="5"/>
      <c r="D32" s="15"/>
      <c r="E32" s="2" t="s">
        <v>24</v>
      </c>
      <c r="F32" s="8">
        <f>F31</f>
        <v>10565.87</v>
      </c>
    </row>
    <row r="33" spans="1:6" ht="30" x14ac:dyDescent="0.25">
      <c r="A33" s="4">
        <v>600</v>
      </c>
      <c r="B33" s="5">
        <v>60016</v>
      </c>
      <c r="C33" s="5">
        <v>4270</v>
      </c>
      <c r="D33" s="28" t="s">
        <v>25</v>
      </c>
      <c r="E33" s="1" t="s">
        <v>67</v>
      </c>
      <c r="F33" s="9">
        <v>7347.53</v>
      </c>
    </row>
    <row r="34" spans="1:6" x14ac:dyDescent="0.25">
      <c r="A34" s="4"/>
      <c r="B34" s="5"/>
      <c r="C34" s="5"/>
      <c r="D34" s="15"/>
      <c r="E34" s="2" t="s">
        <v>39</v>
      </c>
      <c r="F34" s="8">
        <f>F33</f>
        <v>7347.53</v>
      </c>
    </row>
    <row r="35" spans="1:6" ht="30" x14ac:dyDescent="0.25">
      <c r="A35" s="4">
        <v>926</v>
      </c>
      <c r="B35" s="5">
        <v>92695</v>
      </c>
      <c r="C35" s="5">
        <v>6050</v>
      </c>
      <c r="D35" s="28" t="s">
        <v>26</v>
      </c>
      <c r="E35" s="1" t="s">
        <v>68</v>
      </c>
      <c r="F35" s="9">
        <v>9047.7900000000009</v>
      </c>
    </row>
    <row r="36" spans="1:6" x14ac:dyDescent="0.25">
      <c r="A36" s="4"/>
      <c r="B36" s="5"/>
      <c r="C36" s="5"/>
      <c r="D36" s="15"/>
      <c r="E36" s="2" t="s">
        <v>40</v>
      </c>
      <c r="F36" s="8">
        <f>F35</f>
        <v>9047.7900000000009</v>
      </c>
    </row>
    <row r="37" spans="1:6" ht="30" x14ac:dyDescent="0.25">
      <c r="A37" s="4">
        <v>900</v>
      </c>
      <c r="B37" s="5">
        <v>90015</v>
      </c>
      <c r="C37" s="5">
        <v>6050</v>
      </c>
      <c r="D37" s="28" t="s">
        <v>27</v>
      </c>
      <c r="E37" s="1" t="s">
        <v>69</v>
      </c>
      <c r="F37" s="9">
        <v>8501.2800000000007</v>
      </c>
    </row>
    <row r="38" spans="1:6" x14ac:dyDescent="0.25">
      <c r="A38" s="4"/>
      <c r="B38" s="5"/>
      <c r="C38" s="5"/>
      <c r="D38" s="15"/>
      <c r="E38" s="2" t="s">
        <v>41</v>
      </c>
      <c r="F38" s="8">
        <f>F37</f>
        <v>8501.2800000000007</v>
      </c>
    </row>
    <row r="39" spans="1:6" ht="30" x14ac:dyDescent="0.25">
      <c r="A39" s="4">
        <v>600</v>
      </c>
      <c r="B39" s="5">
        <v>60016</v>
      </c>
      <c r="C39" s="5">
        <v>4270</v>
      </c>
      <c r="D39" s="28" t="s">
        <v>28</v>
      </c>
      <c r="E39" s="1" t="s">
        <v>54</v>
      </c>
      <c r="F39" s="9">
        <v>6888.62</v>
      </c>
    </row>
    <row r="40" spans="1:6" ht="30" x14ac:dyDescent="0.25">
      <c r="A40" s="4">
        <v>750</v>
      </c>
      <c r="B40" s="5">
        <v>75095</v>
      </c>
      <c r="C40" s="5">
        <v>4300</v>
      </c>
      <c r="D40" s="28" t="s">
        <v>28</v>
      </c>
      <c r="E40" s="1" t="s">
        <v>70</v>
      </c>
      <c r="F40" s="9">
        <v>550</v>
      </c>
    </row>
    <row r="41" spans="1:6" x14ac:dyDescent="0.25">
      <c r="A41" s="4"/>
      <c r="B41" s="5"/>
      <c r="C41" s="5"/>
      <c r="D41" s="15"/>
      <c r="E41" s="2" t="s">
        <v>42</v>
      </c>
      <c r="F41" s="8">
        <f>F39+F40</f>
        <v>7438.62</v>
      </c>
    </row>
    <row r="42" spans="1:6" ht="30" x14ac:dyDescent="0.25">
      <c r="A42" s="4">
        <v>600</v>
      </c>
      <c r="B42" s="5">
        <v>60016</v>
      </c>
      <c r="C42" s="5">
        <v>4270</v>
      </c>
      <c r="D42" s="28" t="s">
        <v>29</v>
      </c>
      <c r="E42" s="1" t="s">
        <v>71</v>
      </c>
      <c r="F42" s="9">
        <v>2932.15</v>
      </c>
    </row>
    <row r="43" spans="1:6" ht="30" x14ac:dyDescent="0.25">
      <c r="A43" s="4">
        <v>600</v>
      </c>
      <c r="B43" s="5">
        <v>60016</v>
      </c>
      <c r="C43" s="5">
        <v>4270</v>
      </c>
      <c r="D43" s="28" t="s">
        <v>29</v>
      </c>
      <c r="E43" s="1" t="s">
        <v>72</v>
      </c>
      <c r="F43" s="9">
        <v>3000</v>
      </c>
    </row>
    <row r="44" spans="1:6" ht="30" x14ac:dyDescent="0.25">
      <c r="A44" s="4">
        <v>754</v>
      </c>
      <c r="B44" s="5">
        <v>75495</v>
      </c>
      <c r="C44" s="5">
        <v>4300</v>
      </c>
      <c r="D44" s="28" t="s">
        <v>29</v>
      </c>
      <c r="E44" s="1" t="s">
        <v>73</v>
      </c>
      <c r="F44" s="9">
        <v>6000</v>
      </c>
    </row>
    <row r="45" spans="1:6" x14ac:dyDescent="0.25">
      <c r="A45" s="4"/>
      <c r="B45" s="5"/>
      <c r="C45" s="5"/>
      <c r="D45" s="15"/>
      <c r="E45" s="2" t="s">
        <v>43</v>
      </c>
      <c r="F45" s="8">
        <f>F42+F43+F44</f>
        <v>11932.15</v>
      </c>
    </row>
    <row r="46" spans="1:6" ht="30" x14ac:dyDescent="0.25">
      <c r="A46" s="4">
        <v>926</v>
      </c>
      <c r="B46" s="5">
        <v>92695</v>
      </c>
      <c r="C46" s="5">
        <v>6050</v>
      </c>
      <c r="D46" s="28" t="s">
        <v>30</v>
      </c>
      <c r="E46" s="1" t="s">
        <v>74</v>
      </c>
      <c r="F46" s="9">
        <v>10000</v>
      </c>
    </row>
    <row r="47" spans="1:6" x14ac:dyDescent="0.25">
      <c r="A47" s="4">
        <v>600</v>
      </c>
      <c r="B47" s="5">
        <v>60016</v>
      </c>
      <c r="C47" s="5">
        <v>4270</v>
      </c>
      <c r="D47" s="28" t="s">
        <v>30</v>
      </c>
      <c r="E47" s="1" t="s">
        <v>75</v>
      </c>
      <c r="F47" s="9">
        <v>5484.47</v>
      </c>
    </row>
    <row r="48" spans="1:6" x14ac:dyDescent="0.25">
      <c r="A48" s="4"/>
      <c r="B48" s="5"/>
      <c r="C48" s="5"/>
      <c r="D48" s="15"/>
      <c r="E48" s="2" t="s">
        <v>44</v>
      </c>
      <c r="F48" s="8">
        <f>F46+F47</f>
        <v>15484.470000000001</v>
      </c>
    </row>
    <row r="49" spans="1:6" ht="30" x14ac:dyDescent="0.25">
      <c r="A49" s="4">
        <v>600</v>
      </c>
      <c r="B49" s="5">
        <v>60016</v>
      </c>
      <c r="C49" s="5">
        <v>4270</v>
      </c>
      <c r="D49" s="28" t="s">
        <v>31</v>
      </c>
      <c r="E49" s="1" t="s">
        <v>76</v>
      </c>
      <c r="F49" s="9">
        <v>6740.3</v>
      </c>
    </row>
    <row r="50" spans="1:6" x14ac:dyDescent="0.25">
      <c r="A50" s="4"/>
      <c r="B50" s="5"/>
      <c r="C50" s="5"/>
      <c r="D50" s="15"/>
      <c r="E50" s="2" t="s">
        <v>45</v>
      </c>
      <c r="F50" s="8">
        <f>F49</f>
        <v>6740.3</v>
      </c>
    </row>
    <row r="51" spans="1:6" ht="45" x14ac:dyDescent="0.25">
      <c r="A51" s="4">
        <v>900</v>
      </c>
      <c r="B51" s="5">
        <v>90015</v>
      </c>
      <c r="C51" s="5">
        <v>6050</v>
      </c>
      <c r="D51" s="5" t="s">
        <v>32</v>
      </c>
      <c r="E51" s="1" t="s">
        <v>77</v>
      </c>
      <c r="F51" s="9">
        <v>12000</v>
      </c>
    </row>
    <row r="52" spans="1:6" ht="30" x14ac:dyDescent="0.25">
      <c r="A52" s="4">
        <v>926</v>
      </c>
      <c r="B52" s="5">
        <v>92695</v>
      </c>
      <c r="C52" s="5">
        <v>4300</v>
      </c>
      <c r="D52" s="28" t="s">
        <v>32</v>
      </c>
      <c r="E52" s="1" t="s">
        <v>78</v>
      </c>
      <c r="F52" s="9">
        <v>6034.85</v>
      </c>
    </row>
    <row r="53" spans="1:6" x14ac:dyDescent="0.25">
      <c r="A53" s="4"/>
      <c r="B53" s="5"/>
      <c r="C53" s="5"/>
      <c r="D53" s="15"/>
      <c r="E53" s="2" t="s">
        <v>46</v>
      </c>
      <c r="F53" s="8">
        <f>F51+F52</f>
        <v>18034.849999999999</v>
      </c>
    </row>
    <row r="54" spans="1:6" ht="30" x14ac:dyDescent="0.25">
      <c r="A54" s="4">
        <v>600</v>
      </c>
      <c r="B54" s="5">
        <v>60016</v>
      </c>
      <c r="C54" s="5">
        <v>4270</v>
      </c>
      <c r="D54" s="28" t="s">
        <v>33</v>
      </c>
      <c r="E54" s="1" t="s">
        <v>55</v>
      </c>
      <c r="F54" s="9">
        <v>6679.57</v>
      </c>
    </row>
    <row r="55" spans="1:6" x14ac:dyDescent="0.25">
      <c r="A55" s="4"/>
      <c r="B55" s="5"/>
      <c r="C55" s="5"/>
      <c r="D55" s="15"/>
      <c r="E55" s="19" t="s">
        <v>47</v>
      </c>
      <c r="F55" s="8">
        <f>F54</f>
        <v>6679.57</v>
      </c>
    </row>
    <row r="56" spans="1:6" ht="30" x14ac:dyDescent="0.25">
      <c r="A56" s="4">
        <v>900</v>
      </c>
      <c r="B56" s="5">
        <v>90015</v>
      </c>
      <c r="C56" s="5">
        <v>6050</v>
      </c>
      <c r="D56" s="28" t="s">
        <v>34</v>
      </c>
      <c r="E56" s="1" t="s">
        <v>59</v>
      </c>
      <c r="F56" s="9">
        <v>6679.57</v>
      </c>
    </row>
    <row r="57" spans="1:6" x14ac:dyDescent="0.25">
      <c r="A57" s="4"/>
      <c r="B57" s="5"/>
      <c r="C57" s="5"/>
      <c r="D57" s="15"/>
      <c r="E57" s="19" t="s">
        <v>48</v>
      </c>
      <c r="F57" s="8">
        <f>F56</f>
        <v>6679.57</v>
      </c>
    </row>
    <row r="58" spans="1:6" ht="30" x14ac:dyDescent="0.25">
      <c r="A58" s="25" t="s">
        <v>79</v>
      </c>
      <c r="B58" s="26" t="s">
        <v>80</v>
      </c>
      <c r="C58" s="5">
        <v>4270</v>
      </c>
      <c r="D58" s="28" t="s">
        <v>35</v>
      </c>
      <c r="E58" s="1" t="s">
        <v>81</v>
      </c>
      <c r="F58" s="9">
        <v>7802.96</v>
      </c>
    </row>
    <row r="59" spans="1:6" x14ac:dyDescent="0.25">
      <c r="A59" s="4"/>
      <c r="B59" s="5"/>
      <c r="C59" s="5"/>
      <c r="D59" s="15"/>
      <c r="E59" s="19" t="s">
        <v>49</v>
      </c>
      <c r="F59" s="8">
        <f>F58</f>
        <v>7802.96</v>
      </c>
    </row>
    <row r="60" spans="1:6" ht="30" x14ac:dyDescent="0.25">
      <c r="A60" s="4">
        <v>600</v>
      </c>
      <c r="B60" s="5">
        <v>60016</v>
      </c>
      <c r="C60" s="5">
        <v>4270</v>
      </c>
      <c r="D60" s="28" t="s">
        <v>36</v>
      </c>
      <c r="E60" s="1" t="s">
        <v>83</v>
      </c>
      <c r="F60" s="9">
        <v>3602.04</v>
      </c>
    </row>
    <row r="61" spans="1:6" ht="30" x14ac:dyDescent="0.25">
      <c r="A61" s="4">
        <v>926</v>
      </c>
      <c r="B61" s="5">
        <v>92695</v>
      </c>
      <c r="C61" s="5">
        <v>6050</v>
      </c>
      <c r="D61" s="28" t="s">
        <v>36</v>
      </c>
      <c r="E61" s="1" t="s">
        <v>82</v>
      </c>
      <c r="F61" s="9">
        <v>10000</v>
      </c>
    </row>
    <row r="62" spans="1:6" ht="15.75" thickBot="1" x14ac:dyDescent="0.3">
      <c r="A62" s="6"/>
      <c r="B62" s="7"/>
      <c r="C62" s="7"/>
      <c r="D62" s="7"/>
      <c r="E62" s="20" t="s">
        <v>50</v>
      </c>
      <c r="F62" s="10">
        <f>F60+F61</f>
        <v>13602.04</v>
      </c>
    </row>
    <row r="63" spans="1:6" ht="15.75" thickBot="1" x14ac:dyDescent="0.3">
      <c r="A63" s="30" t="s">
        <v>37</v>
      </c>
      <c r="B63" s="31"/>
      <c r="C63" s="31"/>
      <c r="D63" s="31"/>
      <c r="E63" s="32"/>
      <c r="F63" s="12">
        <f>F10+F12+F14+F17+F19+F21+F25+F27+F30+F32+F34+F36+F38+F41+F45+F48+F50+F53+F55+F57+F59+F62</f>
        <v>218847.13</v>
      </c>
    </row>
    <row r="65" spans="1:1" s="29" customFormat="1" x14ac:dyDescent="0.25">
      <c r="A65" s="29" t="s">
        <v>88</v>
      </c>
    </row>
    <row r="66" spans="1:1" s="29" customFormat="1" x14ac:dyDescent="0.25">
      <c r="A66" s="29" t="s">
        <v>89</v>
      </c>
    </row>
    <row r="67" spans="1:1" s="29" customFormat="1" x14ac:dyDescent="0.25">
      <c r="A67" s="29" t="s">
        <v>91</v>
      </c>
    </row>
    <row r="68" spans="1:1" s="29" customFormat="1" x14ac:dyDescent="0.25">
      <c r="A68" s="29" t="s">
        <v>90</v>
      </c>
    </row>
    <row r="69" spans="1:1" s="29" customFormat="1" x14ac:dyDescent="0.25"/>
    <row r="70" spans="1:1" s="29" customFormat="1" x14ac:dyDescent="0.25"/>
    <row r="71" spans="1:1" s="29" customFormat="1" x14ac:dyDescent="0.25"/>
    <row r="72" spans="1:1" s="29" customFormat="1" x14ac:dyDescent="0.25"/>
    <row r="73" spans="1:1" s="29" customFormat="1" x14ac:dyDescent="0.25"/>
    <row r="74" spans="1:1" s="29" customFormat="1" x14ac:dyDescent="0.25"/>
  </sheetData>
  <mergeCells count="1">
    <mergeCell ref="A63:E63"/>
  </mergeCells>
  <pageMargins left="0.70866141732283472" right="0.70866141732283472" top="0.98425196850393704" bottom="0.6889763779527559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Arkusz4</vt:lpstr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2017-06-13T19:00:55Z</dcterms:modified>
</cp:coreProperties>
</file>